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405" activeTab="0"/>
  </bookViews>
  <sheets>
    <sheet name="Users" sheetId="1" r:id="rId1"/>
    <sheet name="Users-Groups" sheetId="2" r:id="rId2"/>
    <sheet name="Database Access" sheetId="3" r:id="rId3"/>
  </sheets>
  <externalReferences>
    <externalReference r:id="rId6"/>
  </externalReferences>
  <definedNames>
    <definedName name="_xlnm._FilterDatabase" localSheetId="0" hidden="1">'Users'!$A$1:$F$1</definedName>
    <definedName name="Column_Headers" localSheetId="1">'Users-Groups'!#REF!</definedName>
    <definedName name="Column_Headers">'Users-Groups'!#REF!</definedName>
    <definedName name="EssAliasTable" localSheetId="1">"Default"</definedName>
    <definedName name="EssLatest" localSheetId="1">"1st Qtr 2001"</definedName>
    <definedName name="EssOptions" localSheetId="0">"A3000000000130000000111100000_02--00"</definedName>
    <definedName name="EssOptions" localSheetId="1">"A1100001100110000000001100100_01-00"</definedName>
    <definedName name="_xlnm.Print_Area" localSheetId="2">'Database Access'!$A$1:$I$1</definedName>
    <definedName name="_xlnm.Print_Area" localSheetId="0">'Users'!$A:$F</definedName>
    <definedName name="_xlnm.Print_Area" localSheetId="1">'Users-Groups'!$A$1:$C$1</definedName>
    <definedName name="_xlnm.Print_Titles" localSheetId="2">'Database Access'!$1:$1</definedName>
    <definedName name="_xlnm.Print_Titles" localSheetId="0">'Users'!$1:$1</definedName>
    <definedName name="_xlnm.Print_Titles" localSheetId="1">'Users-Groups'!$1:$1</definedName>
    <definedName name="Row_Headers" localSheetId="1">'Users-Groups'!#REF!</definedName>
    <definedName name="Row_Headers">'Users-Groups'!#REF!</definedName>
    <definedName name="User_Lookup" localSheetId="1">'[1]Users'!$A:$E</definedName>
  </definedNames>
  <calcPr fullCalcOnLoad="1"/>
</workbook>
</file>

<file path=xl/sharedStrings.xml><?xml version="1.0" encoding="utf-8"?>
<sst xmlns="http://schemas.openxmlformats.org/spreadsheetml/2006/main" count="18" uniqueCount="16">
  <si>
    <t>User ID</t>
  </si>
  <si>
    <t>Last Connect</t>
  </si>
  <si>
    <t>Name</t>
  </si>
  <si>
    <t>Phone #</t>
  </si>
  <si>
    <t>Status</t>
  </si>
  <si>
    <t>Quick Lookup:</t>
  </si>
  <si>
    <t xml:space="preserve"> </t>
  </si>
  <si>
    <t>NIC</t>
  </si>
  <si>
    <t>Max Access</t>
  </si>
  <si>
    <t>Filter</t>
  </si>
  <si>
    <t>Calc List</t>
  </si>
  <si>
    <t>User/Group</t>
  </si>
  <si>
    <t>#</t>
  </si>
  <si>
    <t>Access</t>
  </si>
  <si>
    <t>Application</t>
  </si>
  <si>
    <t>Database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</si>
</sst>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00,,"/>
    <numFmt numFmtId="171" formatCode="#,##0,,"/>
    <numFmt numFmtId="172" formatCode="#,###,,"/>
    <numFmt numFmtId="173" formatCode="#;#;;"/>
    <numFmt numFmtId="174" formatCode="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[$-409]dddd\,\ mmmm\ dd\,\ yyyy"/>
    <numFmt numFmtId="182" formatCode="m/d/yyyy;@"/>
  </numFmts>
  <fonts count="5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0" fillId="0" borderId="1" xfId="0" applyBorder="1" applyAlignment="1">
      <alignment horizontal="left" textRotation="6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vertical="top"/>
    </xf>
    <xf numFmtId="49" fontId="0" fillId="2" borderId="0" xfId="0" applyNumberFormat="1" applyFill="1" applyBorder="1" applyAlignment="1">
      <alignment vertical="top" wrapText="1"/>
    </xf>
    <xf numFmtId="0" fontId="3" fillId="4" borderId="2" xfId="0" applyFont="1" applyFill="1" applyBorder="1" applyAlignment="1">
      <alignment vertical="top"/>
    </xf>
    <xf numFmtId="49" fontId="3" fillId="4" borderId="2" xfId="0" applyNumberFormat="1" applyFont="1" applyFill="1" applyBorder="1" applyAlignment="1">
      <alignment vertical="top" wrapText="1"/>
    </xf>
    <xf numFmtId="0" fontId="0" fillId="0" borderId="2" xfId="0" applyBorder="1" applyAlignment="1">
      <alignment horizontal="center" textRotation="60"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0" fillId="3" borderId="6" xfId="0" applyFill="1" applyBorder="1" applyAlignment="1">
      <alignment/>
    </xf>
    <xf numFmtId="49" fontId="3" fillId="4" borderId="3" xfId="0" applyNumberFormat="1" applyFont="1" applyFill="1" applyBorder="1" applyAlignment="1">
      <alignment/>
    </xf>
    <xf numFmtId="49" fontId="3" fillId="4" borderId="4" xfId="0" applyNumberFormat="1" applyFont="1" applyFill="1" applyBorder="1" applyAlignment="1">
      <alignment/>
    </xf>
    <xf numFmtId="49" fontId="3" fillId="4" borderId="5" xfId="0" applyNumberFormat="1" applyFont="1" applyFill="1" applyBorder="1" applyAlignment="1">
      <alignment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>
      <alignment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>
      <alignment/>
    </xf>
    <xf numFmtId="0" fontId="0" fillId="3" borderId="9" xfId="0" applyFill="1" applyBorder="1" applyAlignment="1" applyProtection="1">
      <alignment/>
      <protection locked="0"/>
    </xf>
    <xf numFmtId="0" fontId="0" fillId="3" borderId="10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</xdr:colOff>
      <xdr:row>1</xdr:row>
      <xdr:rowOff>0</xdr:rowOff>
    </xdr:from>
    <xdr:to>
      <xdr:col>12</xdr:col>
      <xdr:colOff>352425</xdr:colOff>
      <xdr:row>14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5467350" y="161925"/>
          <a:ext cx="4133850" cy="2209800"/>
          <a:chOff x="509" y="293"/>
          <a:chExt cx="434" cy="23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09" y="293"/>
            <a:ext cx="434" cy="23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Retrieving the Essbase User List:
</a:t>
            </a: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 - The "Update Users" button retrieves user information from the server and merges it with known information in the list.
 - New and removed users listed as entries in the Status field.
 - System roles are also identified in the Status field.
 - The Name, Phone #, and NIC fields are manually maintained for convenience, are are used by other tabs in this workbook for lookups.
 - The information on this sheet is maintained locally, and cannot be sent back to the server.</a:t>
            </a:r>
          </a:p>
        </xdr:txBody>
      </xdr:sp>
      <xdr:pic>
        <xdr:nvPicPr>
          <xdr:cNvPr id="3" name="cmdUpdat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8" y="467"/>
            <a:ext cx="134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1057275</xdr:rowOff>
    </xdr:to>
    <xdr:grpSp>
      <xdr:nvGrpSpPr>
        <xdr:cNvPr id="1" name="Group 370"/>
        <xdr:cNvGrpSpPr>
          <a:grpSpLocks/>
        </xdr:cNvGrpSpPr>
      </xdr:nvGrpSpPr>
      <xdr:grpSpPr>
        <a:xfrm>
          <a:off x="0" y="0"/>
          <a:ext cx="2743200" cy="1057275"/>
          <a:chOff x="0" y="0"/>
          <a:chExt cx="288" cy="11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0" y="0"/>
            <a:ext cx="288" cy="111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pic>
        <xdr:nvPicPr>
          <xdr:cNvPr id="3" name="cbUpdateSheet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17"/>
            <a:ext cx="134" cy="33"/>
          </a:xfrm>
          <a:prstGeom prst="rect">
            <a:avLst/>
          </a:prstGeom>
          <a:noFill/>
          <a:ln w="12700" cmpd="sng">
            <a:noFill/>
          </a:ln>
        </xdr:spPr>
      </xdr:pic>
      <xdr:pic>
        <xdr:nvPicPr>
          <xdr:cNvPr id="4" name="cmdUpdateServer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" y="61"/>
            <a:ext cx="134" cy="33"/>
          </a:xfrm>
          <a:prstGeom prst="rect">
            <a:avLst/>
          </a:prstGeom>
          <a:noFill/>
          <a:ln w="12700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142875</xdr:rowOff>
    </xdr:from>
    <xdr:to>
      <xdr:col>24</xdr:col>
      <xdr:colOff>209550</xdr:colOff>
      <xdr:row>19</xdr:row>
      <xdr:rowOff>19050</xdr:rowOff>
    </xdr:to>
    <xdr:grpSp>
      <xdr:nvGrpSpPr>
        <xdr:cNvPr id="1" name="Group 110"/>
        <xdr:cNvGrpSpPr>
          <a:grpSpLocks/>
        </xdr:cNvGrpSpPr>
      </xdr:nvGrpSpPr>
      <xdr:grpSpPr>
        <a:xfrm>
          <a:off x="6115050" y="304800"/>
          <a:ext cx="4162425" cy="2790825"/>
          <a:chOff x="652" y="15"/>
          <a:chExt cx="437" cy="295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652" y="15"/>
            <a:ext cx="437" cy="295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Instructions:</a:t>
            </a: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
 - The "Update Sheet" button retrieves current access information for the Server.  No pre-requisites exist for this process to work.
 - The ideal situation is to ensure that all assignments are created at a group level, thus ensuring a "role-based' security environment.
 - The "Update Server" button will read the sheet and update a server to include the security IN ADDITION TO ANY OTHER CURRENT SETTINGS.
 - When an application, database, or user/group does not exist on the server, updating the server will 'skip' those entries.
 - Existing assignments are not removed by updating the server.  This is to allow dissaster recovery attempts and migrations to alternate servers based on subsets of applications and users.
 - Hint: create the users and groups first, then update the assignments.</a:t>
            </a:r>
          </a:p>
        </xdr:txBody>
      </xdr:sp>
      <xdr:pic>
        <xdr:nvPicPr>
          <xdr:cNvPr id="3" name="cmdUpdateSheet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9" y="250"/>
            <a:ext cx="139" cy="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UpdateServer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96" y="249"/>
            <a:ext cx="139" cy="4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tmf001.servers.chrysler.com\T1036DB$\Documents%20and%20Settings\t1036db\My%20Documents\International%20Secur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orities"/>
      <sheetName val="Databases"/>
      <sheetName val="Users"/>
      <sheetName val="UsersInGroupAll"/>
      <sheetName val="Users-Groups"/>
      <sheetName val="Users Original"/>
      <sheetName val="Users Updated"/>
      <sheetName val="App Details"/>
      <sheetName val="Users-Apps"/>
      <sheetName val="Users-Security Review"/>
      <sheetName val="Users-Groups-Apps"/>
    </sheetNames>
    <sheetDataSet>
      <sheetData sheetId="2">
        <row r="1">
          <cell r="A1" t="str">
            <v>User ID</v>
          </cell>
          <cell r="B1" t="str">
            <v>Last Connect</v>
          </cell>
          <cell r="C1" t="str">
            <v>Name</v>
          </cell>
          <cell r="D1" t="str">
            <v>Phone #</v>
          </cell>
          <cell r="E1" t="str">
            <v>Status</v>
          </cell>
        </row>
        <row r="2">
          <cell r="A2" t="str">
            <v>S0213KG</v>
          </cell>
          <cell r="C2" t="str">
            <v>Kim Gonchoroff</v>
          </cell>
          <cell r="E2" t="str">
            <v> </v>
          </cell>
        </row>
        <row r="3">
          <cell r="A3" t="str">
            <v>S0419MR</v>
          </cell>
          <cell r="C3" t="str">
            <v>Marianne Reid</v>
          </cell>
          <cell r="E3" t="str">
            <v>Supervisor</v>
          </cell>
        </row>
        <row r="4">
          <cell r="A4" t="str">
            <v>S0443CF</v>
          </cell>
          <cell r="C4" t="str">
            <v>Chuck Fox</v>
          </cell>
          <cell r="E4" t="str">
            <v>Supervisor</v>
          </cell>
        </row>
        <row r="5">
          <cell r="A5" t="str">
            <v>S0888CH</v>
          </cell>
          <cell r="C5" t="str">
            <v>Charu Handa</v>
          </cell>
          <cell r="E5" t="str">
            <v>Supervisor</v>
          </cell>
        </row>
        <row r="6">
          <cell r="A6" t="str">
            <v>S1036DB</v>
          </cell>
          <cell r="C6" t="str">
            <v>Doug Bliss</v>
          </cell>
          <cell r="E6" t="str">
            <v>Supervisor</v>
          </cell>
        </row>
        <row r="7">
          <cell r="A7" t="str">
            <v>S3581TR</v>
          </cell>
          <cell r="C7" t="str">
            <v>Thushitha Ramineni</v>
          </cell>
          <cell r="E7" t="str">
            <v> </v>
          </cell>
        </row>
        <row r="8">
          <cell r="A8" t="str">
            <v>S3851BB</v>
          </cell>
          <cell r="C8" t="str">
            <v>Brian Beger</v>
          </cell>
          <cell r="E8" t="str">
            <v> </v>
          </cell>
        </row>
        <row r="9">
          <cell r="A9" t="str">
            <v>S4240BL</v>
          </cell>
          <cell r="C9" t="str">
            <v>Brian Lister</v>
          </cell>
          <cell r="E9" t="str">
            <v> </v>
          </cell>
        </row>
        <row r="10">
          <cell r="A10" t="str">
            <v>S4899JG</v>
          </cell>
          <cell r="C10" t="str">
            <v>Jay Gopal</v>
          </cell>
          <cell r="E10" t="str">
            <v>Supervisor</v>
          </cell>
        </row>
        <row r="11">
          <cell r="A11" t="str">
            <v>S5039DP</v>
          </cell>
          <cell r="C11" t="str">
            <v>Darcy Miller</v>
          </cell>
          <cell r="E11" t="str">
            <v>Removed</v>
          </cell>
        </row>
        <row r="12">
          <cell r="A12" t="str">
            <v>S5152RM</v>
          </cell>
          <cell r="C12" t="str">
            <v>Rose Mcdowall</v>
          </cell>
          <cell r="E12" t="str">
            <v> </v>
          </cell>
        </row>
        <row r="13">
          <cell r="A13" t="str">
            <v>S5232JS</v>
          </cell>
          <cell r="C13" t="str">
            <v>John Spehar</v>
          </cell>
          <cell r="E13" t="str">
            <v>Supervisor</v>
          </cell>
        </row>
        <row r="14">
          <cell r="A14" t="str">
            <v>S5338JH</v>
          </cell>
          <cell r="C14" t="str">
            <v>James Horal</v>
          </cell>
          <cell r="E14" t="str">
            <v>Removed</v>
          </cell>
        </row>
        <row r="15">
          <cell r="A15" t="str">
            <v>S5570SW</v>
          </cell>
          <cell r="C15" t="str">
            <v>Sheryl Glumm</v>
          </cell>
          <cell r="E15" t="str">
            <v> </v>
          </cell>
        </row>
        <row r="16">
          <cell r="A16" t="str">
            <v>S5588TG</v>
          </cell>
          <cell r="C16" t="str">
            <v>Terrance Gray</v>
          </cell>
          <cell r="E16" t="str">
            <v> </v>
          </cell>
        </row>
        <row r="17">
          <cell r="A17" t="str">
            <v>S5775JH</v>
          </cell>
          <cell r="C17" t="str">
            <v>John Husmann</v>
          </cell>
          <cell r="E17" t="str">
            <v> </v>
          </cell>
        </row>
        <row r="18">
          <cell r="A18" t="str">
            <v>S6085SN</v>
          </cell>
          <cell r="C18" t="str">
            <v>Siva Narayanaswami</v>
          </cell>
          <cell r="E18" t="str">
            <v> </v>
          </cell>
        </row>
        <row r="19">
          <cell r="A19" t="str">
            <v>S6103VV</v>
          </cell>
          <cell r="C19" t="str">
            <v>Victor Varnau</v>
          </cell>
          <cell r="E19" t="str">
            <v> </v>
          </cell>
        </row>
        <row r="20">
          <cell r="A20" t="str">
            <v>S6425AC</v>
          </cell>
          <cell r="C20" t="str">
            <v>Amy Clark</v>
          </cell>
          <cell r="E20" t="str">
            <v>Removed</v>
          </cell>
        </row>
        <row r="21">
          <cell r="A21" t="str">
            <v>S6896BL</v>
          </cell>
          <cell r="C21" t="str">
            <v>Bruce Lister</v>
          </cell>
          <cell r="E21" t="str">
            <v>Removed</v>
          </cell>
        </row>
        <row r="22">
          <cell r="A22" t="str">
            <v>S6980CF</v>
          </cell>
          <cell r="C22" t="str">
            <v>Cassandra Gilliam</v>
          </cell>
          <cell r="E22" t="str">
            <v>Removed</v>
          </cell>
        </row>
        <row r="23">
          <cell r="A23" t="str">
            <v>S7711MZ</v>
          </cell>
          <cell r="C23" t="str">
            <v>Marlies Zuelke</v>
          </cell>
          <cell r="E23" t="str">
            <v> </v>
          </cell>
        </row>
        <row r="24">
          <cell r="A24" t="str">
            <v>S7989EM</v>
          </cell>
          <cell r="C24" t="str">
            <v>Mitch Mitchell</v>
          </cell>
          <cell r="E24" t="str">
            <v> </v>
          </cell>
        </row>
        <row r="25">
          <cell r="A25" t="str">
            <v>S8432JD</v>
          </cell>
          <cell r="C25" t="str">
            <v>John Depa</v>
          </cell>
          <cell r="E25" t="str">
            <v> </v>
          </cell>
        </row>
        <row r="26">
          <cell r="A26" t="str">
            <v>S9051VS</v>
          </cell>
          <cell r="C26" t="str">
            <v>Valerie Siegfried</v>
          </cell>
          <cell r="E26" t="str">
            <v> </v>
          </cell>
        </row>
        <row r="27">
          <cell r="A27" t="str">
            <v>S9609MK</v>
          </cell>
          <cell r="C27" t="str">
            <v>Marie Koester-coltman</v>
          </cell>
          <cell r="E27" t="str">
            <v>Removed</v>
          </cell>
        </row>
        <row r="28">
          <cell r="A28" t="str">
            <v>T0035DH</v>
          </cell>
          <cell r="C28" t="str">
            <v>Daniel Hedges</v>
          </cell>
          <cell r="E28" t="str">
            <v>Removed</v>
          </cell>
        </row>
        <row r="29">
          <cell r="A29" t="str">
            <v>T0092EF</v>
          </cell>
          <cell r="C29" t="str">
            <v>Eric Fisher</v>
          </cell>
          <cell r="E29" t="str">
            <v> </v>
          </cell>
        </row>
        <row r="30">
          <cell r="A30" t="str">
            <v>T0194TW</v>
          </cell>
          <cell r="C30" t="str">
            <v>Timothy White</v>
          </cell>
          <cell r="E30" t="str">
            <v>Removed</v>
          </cell>
        </row>
        <row r="31">
          <cell r="A31" t="str">
            <v>T0213KG</v>
          </cell>
          <cell r="C31" t="str">
            <v>Kim Gonchoroff</v>
          </cell>
          <cell r="E31" t="str">
            <v> </v>
          </cell>
        </row>
        <row r="32">
          <cell r="A32" t="str">
            <v>T0285PA</v>
          </cell>
          <cell r="C32" t="str">
            <v>Paul Abend</v>
          </cell>
          <cell r="E32" t="str">
            <v>Removed</v>
          </cell>
        </row>
        <row r="33">
          <cell r="A33" t="str">
            <v>T0299JH</v>
          </cell>
          <cell r="C33" t="str">
            <v>Jan Hering</v>
          </cell>
          <cell r="E33" t="str">
            <v> </v>
          </cell>
        </row>
        <row r="34">
          <cell r="A34" t="str">
            <v>T0507RW</v>
          </cell>
          <cell r="C34" t="str">
            <v>Dick Wujcikowski</v>
          </cell>
          <cell r="E34" t="str">
            <v> </v>
          </cell>
        </row>
        <row r="35">
          <cell r="A35" t="str">
            <v>T0850JS</v>
          </cell>
          <cell r="C35" t="str">
            <v>John Shelton</v>
          </cell>
          <cell r="E35" t="str">
            <v>Removed</v>
          </cell>
        </row>
        <row r="36">
          <cell r="A36" t="str">
            <v>T0852LS</v>
          </cell>
          <cell r="C36" t="str">
            <v>Laura Dobrzynski</v>
          </cell>
          <cell r="E36" t="str">
            <v> </v>
          </cell>
        </row>
        <row r="37">
          <cell r="A37" t="str">
            <v>T1142BS</v>
          </cell>
          <cell r="C37" t="str">
            <v>Bruce Smolenski</v>
          </cell>
          <cell r="E37" t="str">
            <v> </v>
          </cell>
        </row>
        <row r="38">
          <cell r="A38" t="str">
            <v>T1301JD</v>
          </cell>
          <cell r="C38" t="str">
            <v>Jose Mejenes Diaz</v>
          </cell>
          <cell r="E38" t="str">
            <v> </v>
          </cell>
        </row>
        <row r="39">
          <cell r="A39" t="str">
            <v>T1658KM</v>
          </cell>
          <cell r="C39" t="str">
            <v>Kevin Metz</v>
          </cell>
          <cell r="E39" t="str">
            <v>Removed</v>
          </cell>
        </row>
        <row r="40">
          <cell r="A40" t="str">
            <v>T1837CS</v>
          </cell>
          <cell r="C40" t="str">
            <v>Corrie Ruby</v>
          </cell>
          <cell r="E40" t="str">
            <v> </v>
          </cell>
        </row>
        <row r="41">
          <cell r="A41" t="str">
            <v>T1869AD</v>
          </cell>
          <cell r="C41" t="str">
            <v>Anthony Derose</v>
          </cell>
          <cell r="E41" t="str">
            <v> </v>
          </cell>
        </row>
        <row r="42">
          <cell r="A42" t="str">
            <v>T1942PB</v>
          </cell>
          <cell r="C42" t="str">
            <v>Philip Bates</v>
          </cell>
          <cell r="E42" t="str">
            <v> </v>
          </cell>
        </row>
        <row r="43">
          <cell r="A43" t="str">
            <v>T2073PS</v>
          </cell>
          <cell r="C43" t="str">
            <v>Rick Shaul</v>
          </cell>
          <cell r="E43" t="str">
            <v> </v>
          </cell>
        </row>
        <row r="44">
          <cell r="A44" t="str">
            <v>T2128WY</v>
          </cell>
          <cell r="C44" t="str">
            <v>Wanda Yee</v>
          </cell>
          <cell r="E44" t="str">
            <v>Removed</v>
          </cell>
        </row>
        <row r="45">
          <cell r="A45" t="str">
            <v>T2144LP</v>
          </cell>
          <cell r="C45" t="str">
            <v>Lester Prather</v>
          </cell>
          <cell r="E45" t="str">
            <v>Removed</v>
          </cell>
        </row>
        <row r="46">
          <cell r="A46" t="str">
            <v>T2277MB</v>
          </cell>
          <cell r="C46" t="str">
            <v>Michael Brackenridge</v>
          </cell>
          <cell r="E46" t="str">
            <v>Removed</v>
          </cell>
        </row>
        <row r="47">
          <cell r="A47" t="str">
            <v>T2442DR</v>
          </cell>
          <cell r="C47" t="str">
            <v>Donald Redmond</v>
          </cell>
          <cell r="E47" t="str">
            <v> </v>
          </cell>
        </row>
        <row r="48">
          <cell r="A48" t="str">
            <v>T2630SP</v>
          </cell>
          <cell r="C48" t="str">
            <v>Sheri Pawlik</v>
          </cell>
          <cell r="E48" t="str">
            <v>Removed</v>
          </cell>
        </row>
        <row r="49">
          <cell r="A49" t="str">
            <v>T2646PM</v>
          </cell>
          <cell r="C49" t="str">
            <v>Paul Manger</v>
          </cell>
          <cell r="E49" t="str">
            <v> </v>
          </cell>
        </row>
        <row r="50">
          <cell r="A50" t="str">
            <v>T2713HG</v>
          </cell>
          <cell r="C50" t="str">
            <v>Holly Goldstein</v>
          </cell>
          <cell r="E50" t="str">
            <v>Removed</v>
          </cell>
        </row>
        <row r="51">
          <cell r="A51" t="str">
            <v>T2746KL</v>
          </cell>
          <cell r="C51" t="str">
            <v>Kathy Swiat</v>
          </cell>
          <cell r="E51" t="str">
            <v> </v>
          </cell>
        </row>
        <row r="52">
          <cell r="A52" t="str">
            <v>T2807SS</v>
          </cell>
          <cell r="C52" t="str">
            <v>Sundar Subramanian</v>
          </cell>
          <cell r="E52" t="str">
            <v> </v>
          </cell>
        </row>
        <row r="53">
          <cell r="A53" t="str">
            <v>T3073GM</v>
          </cell>
          <cell r="C53" t="str">
            <v>Gregory Moore</v>
          </cell>
          <cell r="E53" t="str">
            <v>Removed</v>
          </cell>
        </row>
        <row r="54">
          <cell r="A54" t="str">
            <v>T3128PG</v>
          </cell>
          <cell r="C54" t="str">
            <v>Pamela Durden</v>
          </cell>
          <cell r="E54" t="str">
            <v>Removed</v>
          </cell>
        </row>
        <row r="55">
          <cell r="A55" t="str">
            <v>T3180JL</v>
          </cell>
          <cell r="C55" t="str">
            <v>Jaime Lladro</v>
          </cell>
          <cell r="E55" t="str">
            <v> </v>
          </cell>
        </row>
        <row r="56">
          <cell r="A56" t="str">
            <v>T3581TR</v>
          </cell>
          <cell r="C56" t="str">
            <v>Thushitha Ramineni</v>
          </cell>
          <cell r="E56" t="str">
            <v> </v>
          </cell>
        </row>
        <row r="57">
          <cell r="A57" t="str">
            <v>T3622CT</v>
          </cell>
          <cell r="C57" t="str">
            <v>Christopher Trainor</v>
          </cell>
          <cell r="E57" t="str">
            <v>Removed</v>
          </cell>
        </row>
        <row r="58">
          <cell r="A58" t="str">
            <v>T3639HT</v>
          </cell>
          <cell r="C58" t="str">
            <v>Haimanot Tsegaye</v>
          </cell>
          <cell r="E58" t="str">
            <v>Removed</v>
          </cell>
        </row>
        <row r="59">
          <cell r="A59" t="str">
            <v>T3692AK</v>
          </cell>
          <cell r="C59" t="str">
            <v>Annemarie Kleabir</v>
          </cell>
          <cell r="E59" t="str">
            <v>Removed</v>
          </cell>
        </row>
        <row r="60">
          <cell r="A60" t="str">
            <v>T3851BB</v>
          </cell>
          <cell r="C60" t="str">
            <v>Brian Beger</v>
          </cell>
          <cell r="E60" t="str">
            <v> </v>
          </cell>
        </row>
        <row r="61">
          <cell r="A61" t="str">
            <v>T3870JO</v>
          </cell>
          <cell r="C61" t="str">
            <v>John Ocock</v>
          </cell>
          <cell r="E61" t="str">
            <v>Removed</v>
          </cell>
        </row>
        <row r="62">
          <cell r="A62" t="str">
            <v>T3915TC</v>
          </cell>
          <cell r="C62" t="str">
            <v>Tonya Campbell</v>
          </cell>
          <cell r="E62" t="str">
            <v>Removed</v>
          </cell>
        </row>
        <row r="63">
          <cell r="A63" t="str">
            <v>T3972J0</v>
          </cell>
          <cell r="C63" t="str">
            <v>Julita Scott</v>
          </cell>
          <cell r="E63" t="str">
            <v>Removed</v>
          </cell>
        </row>
        <row r="64">
          <cell r="A64" t="str">
            <v>T4003SE</v>
          </cell>
          <cell r="C64" t="str">
            <v>Scot Eckhart</v>
          </cell>
          <cell r="E64" t="str">
            <v>Removed</v>
          </cell>
        </row>
        <row r="65">
          <cell r="A65" t="str">
            <v>T4240BL</v>
          </cell>
          <cell r="C65" t="str">
            <v>Brian Lister</v>
          </cell>
          <cell r="E65" t="str">
            <v> </v>
          </cell>
        </row>
        <row r="66">
          <cell r="A66" t="str">
            <v>T4308JP</v>
          </cell>
          <cell r="C66" t="str">
            <v>James Pecoraro</v>
          </cell>
          <cell r="E66" t="str">
            <v> </v>
          </cell>
        </row>
        <row r="67">
          <cell r="A67" t="str">
            <v>T4553YS</v>
          </cell>
          <cell r="C67" t="str">
            <v>Yoko Sato</v>
          </cell>
          <cell r="E67" t="str">
            <v> </v>
          </cell>
        </row>
        <row r="68">
          <cell r="A68" t="str">
            <v>T4557NR</v>
          </cell>
          <cell r="C68" t="str">
            <v>Nancy Rozmary Stebbins</v>
          </cell>
          <cell r="E68" t="str">
            <v> </v>
          </cell>
        </row>
        <row r="69">
          <cell r="A69" t="str">
            <v>T4645LM</v>
          </cell>
          <cell r="C69" t="str">
            <v>Larry Martin</v>
          </cell>
          <cell r="E69" t="str">
            <v> </v>
          </cell>
        </row>
        <row r="70">
          <cell r="A70" t="str">
            <v>T4799DG</v>
          </cell>
          <cell r="C70" t="str">
            <v>Deanna Reyes</v>
          </cell>
          <cell r="E70" t="str">
            <v> </v>
          </cell>
        </row>
        <row r="71">
          <cell r="A71" t="str">
            <v>T4802BH</v>
          </cell>
          <cell r="C71" t="str">
            <v>Bradley Hackel</v>
          </cell>
          <cell r="E71" t="str">
            <v>Removed</v>
          </cell>
        </row>
        <row r="72">
          <cell r="A72" t="str">
            <v>T4884AB</v>
          </cell>
          <cell r="C72" t="str">
            <v>Antonio Barraco</v>
          </cell>
          <cell r="E72" t="str">
            <v>Removed</v>
          </cell>
        </row>
        <row r="73">
          <cell r="A73" t="str">
            <v>T5039DP</v>
          </cell>
          <cell r="C73" t="str">
            <v>Darcy Miller</v>
          </cell>
          <cell r="E73" t="str">
            <v>Removed</v>
          </cell>
        </row>
        <row r="74">
          <cell r="A74" t="str">
            <v>T5152RM</v>
          </cell>
          <cell r="C74" t="str">
            <v>Rose Mcdowall</v>
          </cell>
          <cell r="E74" t="str">
            <v> </v>
          </cell>
        </row>
        <row r="75">
          <cell r="A75" t="str">
            <v>T5192KN</v>
          </cell>
          <cell r="C75" t="str">
            <v>Karen Guest</v>
          </cell>
          <cell r="E75" t="str">
            <v>Removed</v>
          </cell>
        </row>
        <row r="76">
          <cell r="A76" t="str">
            <v>T5338JH</v>
          </cell>
          <cell r="C76" t="str">
            <v>James Horal</v>
          </cell>
          <cell r="E76" t="str">
            <v> </v>
          </cell>
        </row>
        <row r="77">
          <cell r="A77" t="str">
            <v>T5570SW</v>
          </cell>
          <cell r="C77" t="str">
            <v>Sheryl Glumm</v>
          </cell>
          <cell r="E77" t="str">
            <v> </v>
          </cell>
        </row>
        <row r="78">
          <cell r="A78" t="str">
            <v>T5583CP</v>
          </cell>
          <cell r="C78" t="str">
            <v>Christina Hoover</v>
          </cell>
          <cell r="E78" t="str">
            <v> </v>
          </cell>
        </row>
        <row r="79">
          <cell r="A79" t="str">
            <v>T5588TG</v>
          </cell>
          <cell r="C79" t="str">
            <v>Terrance Gray</v>
          </cell>
          <cell r="E79" t="str">
            <v> </v>
          </cell>
        </row>
        <row r="80">
          <cell r="A80" t="str">
            <v>T5693KM</v>
          </cell>
          <cell r="C80" t="str">
            <v>Klaus Maier</v>
          </cell>
          <cell r="E80" t="str">
            <v> </v>
          </cell>
        </row>
        <row r="81">
          <cell r="A81" t="str">
            <v>T5775JH</v>
          </cell>
          <cell r="C81" t="str">
            <v>John Husmann</v>
          </cell>
          <cell r="E81" t="str">
            <v> </v>
          </cell>
        </row>
        <row r="82">
          <cell r="A82" t="str">
            <v>T5892TG</v>
          </cell>
          <cell r="C82" t="str">
            <v>Thomas Gianfermi</v>
          </cell>
          <cell r="E82" t="str">
            <v> </v>
          </cell>
        </row>
        <row r="83">
          <cell r="A83" t="str">
            <v>T6085SN</v>
          </cell>
          <cell r="C83" t="str">
            <v>Siva Narayanaswami</v>
          </cell>
          <cell r="E83" t="str">
            <v> </v>
          </cell>
        </row>
        <row r="84">
          <cell r="A84" t="str">
            <v>T6103VV</v>
          </cell>
          <cell r="C84" t="str">
            <v>Victor Varnau</v>
          </cell>
          <cell r="E84" t="str">
            <v> </v>
          </cell>
        </row>
        <row r="85">
          <cell r="A85" t="str">
            <v>T6237CE</v>
          </cell>
          <cell r="C85" t="str">
            <v>Chris Earle</v>
          </cell>
          <cell r="E85" t="str">
            <v>Removed</v>
          </cell>
        </row>
        <row r="86">
          <cell r="A86" t="str">
            <v>T6256TN</v>
          </cell>
          <cell r="C86" t="str">
            <v>Tracy Nanni</v>
          </cell>
          <cell r="E86" t="str">
            <v>Removed</v>
          </cell>
        </row>
        <row r="87">
          <cell r="A87" t="str">
            <v>T6502MP</v>
          </cell>
          <cell r="C87" t="str">
            <v>Michael Peets</v>
          </cell>
          <cell r="E87" t="str">
            <v>Pwd Reset</v>
          </cell>
        </row>
        <row r="88">
          <cell r="A88" t="str">
            <v>T6512GG</v>
          </cell>
          <cell r="C88" t="str">
            <v>Gary George</v>
          </cell>
          <cell r="E88" t="str">
            <v> </v>
          </cell>
        </row>
        <row r="89">
          <cell r="A89" t="str">
            <v>T6525KW</v>
          </cell>
          <cell r="C89" t="str">
            <v>Karen Willhoft</v>
          </cell>
          <cell r="E89" t="str">
            <v>Removed</v>
          </cell>
        </row>
        <row r="90">
          <cell r="A90" t="str">
            <v>T6559CD</v>
          </cell>
          <cell r="C90" t="str">
            <v>Colleen Donnelly</v>
          </cell>
          <cell r="E90" t="str">
            <v>Pwd Reset</v>
          </cell>
        </row>
        <row r="91">
          <cell r="A91" t="str">
            <v>T6631LT</v>
          </cell>
          <cell r="C91" t="str">
            <v>Lisa Tycholaz</v>
          </cell>
          <cell r="E91" t="str">
            <v> </v>
          </cell>
        </row>
        <row r="92">
          <cell r="A92" t="str">
            <v>T6696MD</v>
          </cell>
          <cell r="C92" t="str">
            <v>Mary Boswell</v>
          </cell>
          <cell r="E92" t="str">
            <v> </v>
          </cell>
        </row>
        <row r="93">
          <cell r="A93" t="str">
            <v>T6746RT</v>
          </cell>
          <cell r="C93" t="str">
            <v>Ramona Vella</v>
          </cell>
          <cell r="E93" t="str">
            <v>Pwd Reset</v>
          </cell>
        </row>
        <row r="94">
          <cell r="A94" t="str">
            <v>T6747RS</v>
          </cell>
          <cell r="C94" t="str">
            <v>Rose Sare</v>
          </cell>
          <cell r="E94" t="str">
            <v>Removed</v>
          </cell>
        </row>
        <row r="95">
          <cell r="A95" t="str">
            <v>T6793AB</v>
          </cell>
          <cell r="C95" t="str">
            <v>Alechia Smith</v>
          </cell>
          <cell r="E95" t="str">
            <v>Removed</v>
          </cell>
        </row>
        <row r="96">
          <cell r="A96" t="str">
            <v>T6813VG</v>
          </cell>
          <cell r="C96" t="str">
            <v>Vincent Garrisi</v>
          </cell>
          <cell r="E96" t="str">
            <v> </v>
          </cell>
        </row>
        <row r="97">
          <cell r="A97" t="str">
            <v>T6896BL</v>
          </cell>
          <cell r="C97" t="str">
            <v>Bruce Lister</v>
          </cell>
          <cell r="E97" t="str">
            <v>Removed</v>
          </cell>
        </row>
        <row r="98">
          <cell r="A98" t="str">
            <v>T6957BF</v>
          </cell>
          <cell r="C98" t="str">
            <v>Bernadette Renaud</v>
          </cell>
          <cell r="E98" t="str">
            <v> </v>
          </cell>
        </row>
        <row r="99">
          <cell r="A99" t="str">
            <v>T6980CF</v>
          </cell>
          <cell r="C99" t="str">
            <v>Cassandra Gilliam</v>
          </cell>
          <cell r="E99" t="str">
            <v>Removed</v>
          </cell>
        </row>
        <row r="100">
          <cell r="A100" t="str">
            <v>T7063TB</v>
          </cell>
          <cell r="C100" t="str">
            <v>Todd Breneiser</v>
          </cell>
          <cell r="E100" t="str">
            <v>Removed</v>
          </cell>
        </row>
        <row r="101">
          <cell r="A101" t="str">
            <v>T7189HK</v>
          </cell>
          <cell r="C101" t="str">
            <v>Hugh Kinner</v>
          </cell>
          <cell r="E101" t="str">
            <v> </v>
          </cell>
        </row>
        <row r="102">
          <cell r="A102" t="str">
            <v>T7322PR</v>
          </cell>
          <cell r="C102" t="str">
            <v>Patrick Russo</v>
          </cell>
          <cell r="E102" t="str">
            <v> </v>
          </cell>
        </row>
        <row r="103">
          <cell r="A103" t="str">
            <v>T7390WM</v>
          </cell>
          <cell r="C103" t="str">
            <v>Walt Massie</v>
          </cell>
          <cell r="E103" t="str">
            <v> </v>
          </cell>
        </row>
        <row r="104">
          <cell r="A104" t="str">
            <v>T7476CS</v>
          </cell>
          <cell r="C104" t="str">
            <v>Chuck Steffens</v>
          </cell>
          <cell r="E104" t="str">
            <v> </v>
          </cell>
        </row>
        <row r="105">
          <cell r="A105" t="str">
            <v>T7485NS</v>
          </cell>
          <cell r="C105" t="str">
            <v>Nora Swoveland</v>
          </cell>
          <cell r="E105" t="str">
            <v>Removed</v>
          </cell>
        </row>
        <row r="106">
          <cell r="A106" t="str">
            <v>T7527JN</v>
          </cell>
          <cell r="C106" t="str">
            <v>Jawun Nelson</v>
          </cell>
          <cell r="E106" t="str">
            <v> </v>
          </cell>
        </row>
        <row r="107">
          <cell r="A107" t="str">
            <v>T7575TR</v>
          </cell>
          <cell r="C107" t="str">
            <v>Todd Ryckman</v>
          </cell>
          <cell r="E107" t="str">
            <v>Removed</v>
          </cell>
        </row>
        <row r="108">
          <cell r="A108" t="str">
            <v>T7711MZ</v>
          </cell>
          <cell r="C108" t="str">
            <v>Marlies Zuelke</v>
          </cell>
          <cell r="E108" t="str">
            <v> </v>
          </cell>
        </row>
        <row r="109">
          <cell r="A109" t="str">
            <v>T7759DP</v>
          </cell>
          <cell r="C109" t="str">
            <v>Dawn Pulver</v>
          </cell>
          <cell r="E109" t="str">
            <v> </v>
          </cell>
        </row>
        <row r="110">
          <cell r="A110" t="str">
            <v>T7890SP</v>
          </cell>
          <cell r="C110" t="str">
            <v>Sheila Pomaranski</v>
          </cell>
          <cell r="E110" t="str">
            <v>Removed</v>
          </cell>
        </row>
        <row r="111">
          <cell r="A111" t="str">
            <v>T7969TK</v>
          </cell>
          <cell r="C111" t="str">
            <v>Timothy Krause</v>
          </cell>
          <cell r="E111" t="str">
            <v>Removed</v>
          </cell>
        </row>
        <row r="112">
          <cell r="A112" t="str">
            <v>T7989EM</v>
          </cell>
          <cell r="C112" t="str">
            <v>Mitch Mitchell</v>
          </cell>
          <cell r="E112" t="str">
            <v> </v>
          </cell>
        </row>
        <row r="113">
          <cell r="A113" t="str">
            <v>T8069JH</v>
          </cell>
          <cell r="C113" t="str">
            <v>Jeffrey Hall</v>
          </cell>
          <cell r="E113" t="str">
            <v>Removed</v>
          </cell>
        </row>
        <row r="114">
          <cell r="A114" t="str">
            <v>T8073DB</v>
          </cell>
          <cell r="C114" t="str">
            <v>David Bertelsen</v>
          </cell>
          <cell r="E114" t="str">
            <v> </v>
          </cell>
        </row>
        <row r="115">
          <cell r="A115" t="str">
            <v>T8146MS</v>
          </cell>
          <cell r="C115" t="str">
            <v>Marcia Smith</v>
          </cell>
          <cell r="E115" t="str">
            <v> </v>
          </cell>
        </row>
        <row r="116">
          <cell r="A116" t="str">
            <v>T8161RC</v>
          </cell>
          <cell r="C116" t="str">
            <v>Rita Peterson</v>
          </cell>
          <cell r="E116" t="str">
            <v> </v>
          </cell>
        </row>
        <row r="117">
          <cell r="A117" t="str">
            <v>T8477SV</v>
          </cell>
          <cell r="C117" t="str">
            <v>Shelly Van Arsdalen</v>
          </cell>
          <cell r="E117" t="str">
            <v> </v>
          </cell>
        </row>
        <row r="118">
          <cell r="A118" t="str">
            <v>T8481GN</v>
          </cell>
          <cell r="C118" t="str">
            <v>Gregory Norris</v>
          </cell>
          <cell r="E118" t="str">
            <v>Removed</v>
          </cell>
        </row>
        <row r="119">
          <cell r="A119" t="str">
            <v>T8641PM</v>
          </cell>
          <cell r="C119" t="str">
            <v>Paul Mona</v>
          </cell>
          <cell r="E119" t="str">
            <v> </v>
          </cell>
        </row>
        <row r="120">
          <cell r="A120" t="str">
            <v>T8935GT</v>
          </cell>
          <cell r="C120" t="str">
            <v>Gregory Thoman</v>
          </cell>
          <cell r="E120" t="str">
            <v> </v>
          </cell>
        </row>
        <row r="121">
          <cell r="A121" t="str">
            <v>T8962KD</v>
          </cell>
          <cell r="C121" t="str">
            <v>Karin Cushard</v>
          </cell>
          <cell r="E121" t="str">
            <v>Removed</v>
          </cell>
        </row>
        <row r="122">
          <cell r="A122" t="str">
            <v>T9016KL</v>
          </cell>
          <cell r="C122" t="str">
            <v>Kim Samulon</v>
          </cell>
          <cell r="E122" t="str">
            <v>Removed</v>
          </cell>
        </row>
        <row r="123">
          <cell r="A123" t="str">
            <v>T9046EG</v>
          </cell>
          <cell r="C123" t="str">
            <v>Gene Gorny Jr</v>
          </cell>
          <cell r="E123" t="str">
            <v> </v>
          </cell>
        </row>
        <row r="124">
          <cell r="A124" t="str">
            <v>T9051VS</v>
          </cell>
          <cell r="C124" t="str">
            <v>Valerie Siegfried</v>
          </cell>
          <cell r="E124" t="str">
            <v> </v>
          </cell>
        </row>
        <row r="125">
          <cell r="A125" t="str">
            <v>T9254JS</v>
          </cell>
          <cell r="C125" t="str">
            <v>John Stokes</v>
          </cell>
          <cell r="E125" t="str">
            <v>Removed</v>
          </cell>
        </row>
        <row r="126">
          <cell r="A126" t="str">
            <v>T9362LH</v>
          </cell>
          <cell r="C126" t="str">
            <v>Loraine Harmon</v>
          </cell>
          <cell r="E126" t="str">
            <v> </v>
          </cell>
        </row>
        <row r="127">
          <cell r="A127" t="str">
            <v>T9441KB</v>
          </cell>
          <cell r="C127" t="str">
            <v>Kenneth Bulgrin</v>
          </cell>
          <cell r="E127" t="str">
            <v> </v>
          </cell>
        </row>
        <row r="128">
          <cell r="A128" t="str">
            <v>T9454MW</v>
          </cell>
          <cell r="C128" t="str">
            <v>Michael Wohlschlaeger</v>
          </cell>
          <cell r="E128" t="str">
            <v>Removed</v>
          </cell>
        </row>
        <row r="129">
          <cell r="A129" t="str">
            <v>T9609MK</v>
          </cell>
          <cell r="C129" t="str">
            <v>Marie Koester-coltman</v>
          </cell>
          <cell r="E129" t="str">
            <v>Removed</v>
          </cell>
        </row>
        <row r="130">
          <cell r="A130" t="str">
            <v>T9684JS</v>
          </cell>
          <cell r="C130" t="str">
            <v>John Stokes</v>
          </cell>
          <cell r="E130" t="str">
            <v>Removed</v>
          </cell>
        </row>
        <row r="131">
          <cell r="A131" t="str">
            <v>T9748DN</v>
          </cell>
          <cell r="C131" t="str">
            <v>De Ann Nicholas</v>
          </cell>
          <cell r="E131" t="str">
            <v> </v>
          </cell>
        </row>
        <row r="132">
          <cell r="A132" t="str">
            <v>T9755KS</v>
          </cell>
          <cell r="C132" t="str">
            <v>Kathleen Stopper</v>
          </cell>
          <cell r="E132" t="str">
            <v>Removed</v>
          </cell>
        </row>
        <row r="133">
          <cell r="A133" t="str">
            <v>T9837SM</v>
          </cell>
          <cell r="C133" t="str">
            <v>Blake Marani</v>
          </cell>
          <cell r="E133" t="str">
            <v>Removed</v>
          </cell>
        </row>
        <row r="134">
          <cell r="A134" t="str">
            <v>T9987VP</v>
          </cell>
          <cell r="C134" t="str">
            <v>Victor Pedrosa</v>
          </cell>
          <cell r="E134" t="str">
            <v> </v>
          </cell>
        </row>
        <row r="135">
          <cell r="A135" t="str">
            <v> </v>
          </cell>
          <cell r="C135" t="str">
            <v> </v>
          </cell>
          <cell r="E13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Users"/>
  <dimension ref="A1:M32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1.33203125" style="27" bestFit="1" customWidth="1"/>
    <col min="2" max="2" width="16" style="4" bestFit="1" customWidth="1"/>
    <col min="3" max="3" width="24" style="4" bestFit="1" customWidth="1"/>
    <col min="4" max="4" width="11.16015625" style="4" bestFit="1" customWidth="1"/>
    <col min="5" max="5" width="12.5" style="4" customWidth="1"/>
    <col min="6" max="6" width="16.83203125" style="28" customWidth="1"/>
    <col min="7" max="7" width="2.83203125" style="1" customWidth="1"/>
    <col min="8" max="8" width="10.83203125" style="1" customWidth="1"/>
    <col min="9" max="9" width="12.83203125" style="1" customWidth="1"/>
    <col min="10" max="10" width="24.83203125" style="1" customWidth="1"/>
    <col min="11" max="11" width="9.83203125" style="1" customWidth="1"/>
    <col min="12" max="12" width="8.83203125" style="1" customWidth="1"/>
    <col min="13" max="13" width="14.83203125" style="1" customWidth="1"/>
    <col min="14" max="16384" width="9.33203125" style="1" customWidth="1"/>
  </cols>
  <sheetData>
    <row r="1" spans="1:6" ht="12.75">
      <c r="A1" s="18" t="s">
        <v>0</v>
      </c>
      <c r="B1" s="19" t="s">
        <v>1</v>
      </c>
      <c r="C1" s="19" t="s">
        <v>2</v>
      </c>
      <c r="D1" s="19" t="s">
        <v>3</v>
      </c>
      <c r="E1" s="19" t="s">
        <v>7</v>
      </c>
      <c r="F1" s="20" t="s">
        <v>4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3.5" thickBot="1"/>
    <row r="17" spans="8:13" ht="12.75">
      <c r="H17" s="14" t="s">
        <v>5</v>
      </c>
      <c r="I17" s="15"/>
      <c r="J17" s="15"/>
      <c r="K17" s="15"/>
      <c r="L17" s="15"/>
      <c r="M17" s="16"/>
    </row>
    <row r="18" spans="8:13" ht="12.75">
      <c r="H18" s="21"/>
      <c r="I18" s="2">
        <f aca="true" t="shared" si="0" ref="I18:I32">IF($H18&lt;&gt;"",VLOOKUP($H18,$A:$F,2,FALSE),"")</f>
      </c>
      <c r="J18" s="2">
        <f aca="true" t="shared" si="1" ref="J18:J32">IF($H18&lt;&gt;"",VLOOKUP($H18,$A:$F,3,FALSE),"")</f>
      </c>
      <c r="K18" s="2">
        <f aca="true" t="shared" si="2" ref="K18:K32">IF($H18&lt;&gt;"",VLOOKUP($H18,$A:$F,4,FALSE),"")</f>
      </c>
      <c r="L18" s="2">
        <f aca="true" t="shared" si="3" ref="L18:L32">IF($H18&lt;&gt;"",VLOOKUP($H18,$A:$F,5,FALSE),"")</f>
      </c>
      <c r="M18" s="22">
        <f aca="true" t="shared" si="4" ref="M18:M32">IF($H18&lt;&gt;"",VLOOKUP($H18,$A:$F,6,FALSE),"")</f>
      </c>
    </row>
    <row r="19" spans="8:13" ht="12.75">
      <c r="H19" s="23"/>
      <c r="I19" s="3">
        <f t="shared" si="0"/>
      </c>
      <c r="J19" s="3">
        <f t="shared" si="1"/>
      </c>
      <c r="K19" s="3">
        <f t="shared" si="2"/>
      </c>
      <c r="L19" s="3">
        <f t="shared" si="3"/>
      </c>
      <c r="M19" s="24">
        <f t="shared" si="4"/>
      </c>
    </row>
    <row r="20" spans="8:13" ht="12.75">
      <c r="H20" s="21"/>
      <c r="I20" s="2">
        <f t="shared" si="0"/>
      </c>
      <c r="J20" s="2">
        <f t="shared" si="1"/>
      </c>
      <c r="K20" s="2">
        <f t="shared" si="2"/>
      </c>
      <c r="L20" s="2">
        <f t="shared" si="3"/>
      </c>
      <c r="M20" s="22">
        <f t="shared" si="4"/>
      </c>
    </row>
    <row r="21" spans="8:13" ht="12.75">
      <c r="H21" s="23"/>
      <c r="I21" s="3">
        <f t="shared" si="0"/>
      </c>
      <c r="J21" s="3">
        <f t="shared" si="1"/>
      </c>
      <c r="K21" s="3">
        <f t="shared" si="2"/>
      </c>
      <c r="L21" s="3">
        <f t="shared" si="3"/>
      </c>
      <c r="M21" s="24">
        <f t="shared" si="4"/>
      </c>
    </row>
    <row r="22" spans="8:13" ht="12.75">
      <c r="H22" s="21"/>
      <c r="I22" s="2">
        <f t="shared" si="0"/>
      </c>
      <c r="J22" s="2">
        <f t="shared" si="1"/>
      </c>
      <c r="K22" s="2">
        <f t="shared" si="2"/>
      </c>
      <c r="L22" s="2">
        <f t="shared" si="3"/>
      </c>
      <c r="M22" s="22">
        <f t="shared" si="4"/>
      </c>
    </row>
    <row r="23" spans="8:13" ht="12.75">
      <c r="H23" s="23"/>
      <c r="I23" s="3">
        <f t="shared" si="0"/>
      </c>
      <c r="J23" s="3">
        <f t="shared" si="1"/>
      </c>
      <c r="K23" s="3">
        <f t="shared" si="2"/>
      </c>
      <c r="L23" s="3">
        <f t="shared" si="3"/>
      </c>
      <c r="M23" s="24">
        <f t="shared" si="4"/>
      </c>
    </row>
    <row r="24" spans="8:13" ht="12.75">
      <c r="H24" s="21"/>
      <c r="I24" s="2">
        <f t="shared" si="0"/>
      </c>
      <c r="J24" s="2">
        <f t="shared" si="1"/>
      </c>
      <c r="K24" s="2">
        <f t="shared" si="2"/>
      </c>
      <c r="L24" s="2">
        <f t="shared" si="3"/>
      </c>
      <c r="M24" s="22">
        <f t="shared" si="4"/>
      </c>
    </row>
    <row r="25" spans="8:13" ht="12.75">
      <c r="H25" s="23"/>
      <c r="I25" s="3">
        <f t="shared" si="0"/>
      </c>
      <c r="J25" s="3">
        <f t="shared" si="1"/>
      </c>
      <c r="K25" s="3">
        <f t="shared" si="2"/>
      </c>
      <c r="L25" s="3">
        <f t="shared" si="3"/>
      </c>
      <c r="M25" s="24">
        <f t="shared" si="4"/>
      </c>
    </row>
    <row r="26" spans="8:13" ht="12.75">
      <c r="H26" s="21"/>
      <c r="I26" s="2">
        <f t="shared" si="0"/>
      </c>
      <c r="J26" s="2">
        <f t="shared" si="1"/>
      </c>
      <c r="K26" s="2">
        <f t="shared" si="2"/>
      </c>
      <c r="L26" s="2">
        <f t="shared" si="3"/>
      </c>
      <c r="M26" s="22">
        <f t="shared" si="4"/>
      </c>
    </row>
    <row r="27" spans="8:13" ht="12.75">
      <c r="H27" s="23"/>
      <c r="I27" s="3">
        <f t="shared" si="0"/>
      </c>
      <c r="J27" s="3">
        <f t="shared" si="1"/>
      </c>
      <c r="K27" s="3">
        <f t="shared" si="2"/>
      </c>
      <c r="L27" s="3">
        <f t="shared" si="3"/>
      </c>
      <c r="M27" s="24">
        <f t="shared" si="4"/>
      </c>
    </row>
    <row r="28" spans="8:13" ht="12.75">
      <c r="H28" s="21"/>
      <c r="I28" s="2">
        <f t="shared" si="0"/>
      </c>
      <c r="J28" s="2">
        <f t="shared" si="1"/>
      </c>
      <c r="K28" s="2">
        <f t="shared" si="2"/>
      </c>
      <c r="L28" s="2">
        <f t="shared" si="3"/>
      </c>
      <c r="M28" s="22">
        <f t="shared" si="4"/>
      </c>
    </row>
    <row r="29" spans="8:13" ht="12.75">
      <c r="H29" s="23"/>
      <c r="I29" s="3">
        <f t="shared" si="0"/>
      </c>
      <c r="J29" s="3">
        <f t="shared" si="1"/>
      </c>
      <c r="K29" s="3">
        <f t="shared" si="2"/>
      </c>
      <c r="L29" s="3">
        <f t="shared" si="3"/>
      </c>
      <c r="M29" s="24">
        <f t="shared" si="4"/>
      </c>
    </row>
    <row r="30" spans="8:13" ht="12.75">
      <c r="H30" s="21"/>
      <c r="I30" s="2">
        <f t="shared" si="0"/>
      </c>
      <c r="J30" s="2">
        <f t="shared" si="1"/>
      </c>
      <c r="K30" s="2">
        <f t="shared" si="2"/>
      </c>
      <c r="L30" s="2">
        <f t="shared" si="3"/>
      </c>
      <c r="M30" s="22">
        <f t="shared" si="4"/>
      </c>
    </row>
    <row r="31" spans="8:13" ht="12.75">
      <c r="H31" s="23"/>
      <c r="I31" s="3">
        <f t="shared" si="0"/>
      </c>
      <c r="J31" s="3">
        <f t="shared" si="1"/>
      </c>
      <c r="K31" s="3">
        <f t="shared" si="2"/>
      </c>
      <c r="L31" s="3">
        <f t="shared" si="3"/>
      </c>
      <c r="M31" s="24">
        <f t="shared" si="4"/>
      </c>
    </row>
    <row r="32" spans="8:13" ht="13.5" thickBot="1">
      <c r="H32" s="25"/>
      <c r="I32" s="17">
        <f t="shared" si="0"/>
      </c>
      <c r="J32" s="17">
        <f t="shared" si="1"/>
      </c>
      <c r="K32" s="17">
        <f t="shared" si="2"/>
      </c>
      <c r="L32" s="17">
        <f t="shared" si="3"/>
      </c>
      <c r="M32" s="26">
        <f t="shared" si="4"/>
      </c>
    </row>
  </sheetData>
  <autoFilter ref="A1:F1"/>
  <printOptions/>
  <pageMargins left="0.75" right="0.75" top="1" bottom="1" header="0.5" footer="0.5"/>
  <pageSetup horizontalDpi="300" verticalDpi="300" orientation="portrait" r:id="rId2"/>
  <headerFooter alignWithMargins="0">
    <oddHeader>&amp;LUser List for: Dougb&amp;RLast Updated: 8/19/2005 8:22:13 PM</oddHeader>
    <oddFooter>&amp;L&amp;8&amp;Z&amp;F!&amp;A&amp;R&amp;8Page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UserGroups"/>
  <dimension ref="A1:C2"/>
  <sheetViews>
    <sheetView workbookViewId="0" topLeftCell="A1">
      <pane xSplit="3" ySplit="1" topLeftCell="D2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A2" sqref="A2"/>
    </sheetView>
  </sheetViews>
  <sheetFormatPr defaultColWidth="9.33203125" defaultRowHeight="12.75"/>
  <cols>
    <col min="1" max="1" width="10.33203125" style="6" bestFit="1" customWidth="1"/>
    <col min="2" max="2" width="24.83203125" style="6" customWidth="1"/>
    <col min="3" max="3" width="12.83203125" style="6" customWidth="1"/>
    <col min="4" max="16384" width="4.83203125" style="0" customWidth="1"/>
  </cols>
  <sheetData>
    <row r="1" spans="1:3" s="13" customFormat="1" ht="84" customHeight="1">
      <c r="A1" s="5"/>
      <c r="B1" s="5"/>
      <c r="C1" s="5"/>
    </row>
    <row r="2" spans="1:3" s="29" customFormat="1" ht="12.75">
      <c r="A2" s="6"/>
      <c r="B2" s="6"/>
      <c r="C2" s="6"/>
    </row>
  </sheetData>
  <printOptions/>
  <pageMargins left="0.5" right="0.25" top="0.75" bottom="0.75" header="0.5" footer="0.5"/>
  <pageSetup fitToHeight="0" horizontalDpi="600" verticalDpi="600" orientation="landscape" scale="75" r:id="rId2"/>
  <headerFooter alignWithMargins="0">
    <oddHeader>&amp;LUser/Group List for: Dougb&amp;RLast Updated: 8/19/2005 8:22:23 PM</oddHeader>
    <oddFooter>&amp;L&amp;8&amp;Z&amp;F!&amp;A&amp;R&amp;8Page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Db_Access">
    <pageSetUpPr fitToPage="1"/>
  </sheetPr>
  <dimension ref="A1:IV1"/>
  <sheetViews>
    <sheetView workbookViewId="0" topLeftCell="A1">
      <selection activeCell="I9" sqref="I9"/>
    </sheetView>
  </sheetViews>
  <sheetFormatPr defaultColWidth="9.33203125" defaultRowHeight="12.75"/>
  <cols>
    <col min="1" max="2" width="11.83203125" style="9" customWidth="1"/>
    <col min="3" max="3" width="23.33203125" style="9" customWidth="1"/>
    <col min="4" max="4" width="23.33203125" style="9" hidden="1" customWidth="1"/>
    <col min="5" max="5" width="11.5" style="9" bestFit="1" customWidth="1"/>
    <col min="6" max="6" width="9.83203125" style="9" hidden="1" customWidth="1"/>
    <col min="7" max="7" width="12.16015625" style="9" bestFit="1" customWidth="1"/>
    <col min="8" max="8" width="20.16015625" style="9" customWidth="1"/>
    <col min="9" max="9" width="12.83203125" style="10" customWidth="1"/>
    <col min="10" max="10" width="4.83203125" style="8" customWidth="1"/>
    <col min="11" max="16384" width="4.83203125" style="1" customWidth="1"/>
  </cols>
  <sheetData>
    <row r="1" spans="1:256" s="7" customFormat="1" ht="12.75">
      <c r="A1" s="11" t="s">
        <v>14</v>
      </c>
      <c r="B1" s="11" t="s">
        <v>15</v>
      </c>
      <c r="C1" s="11" t="s">
        <v>11</v>
      </c>
      <c r="D1" s="11" t="s">
        <v>12</v>
      </c>
      <c r="E1" s="11" t="s">
        <v>13</v>
      </c>
      <c r="F1" s="11" t="s">
        <v>12</v>
      </c>
      <c r="G1" s="11" t="s">
        <v>8</v>
      </c>
      <c r="H1" s="11" t="s">
        <v>9</v>
      </c>
      <c r="I1" s="12" t="s">
        <v>10</v>
      </c>
      <c r="J1" s="8"/>
      <c r="K1" s="1"/>
      <c r="L1" s="1"/>
      <c r="M1" s="1"/>
      <c r="N1" s="1"/>
      <c r="O1" s="1"/>
      <c r="P1" s="1"/>
      <c r="Q1" s="1"/>
      <c r="R1" s="1"/>
      <c r="S1" s="1" t="s">
        <v>6</v>
      </c>
      <c r="T1" s="1" t="s">
        <v>6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</sheetData>
  <printOptions/>
  <pageMargins left="0.75" right="0.25" top="1" bottom="1" header="0.5" footer="0.5"/>
  <pageSetup fitToHeight="0" fitToWidth="1" horizontalDpi="300" verticalDpi="300" orientation="portrait" r:id="rId2"/>
  <headerFooter alignWithMargins="0">
    <oddHeader>&amp;LAccess Information for: Dougb&amp;RLast Updated: 8/19/2005 8:22:37 PM</oddHeader>
    <oddFooter>&amp;L&amp;8&amp;Z&amp;F!&amp;A&amp;R&amp;8Page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Security Workbook</dc:title>
  <dc:subject>Maintains User and Group Information</dc:subject>
  <dc:creator>Douglas Bliss</dc:creator>
  <cp:keywords/>
  <dc:description/>
  <cp:lastModifiedBy>Douglas Bliss</cp:lastModifiedBy>
  <cp:lastPrinted>2005-08-16T13:45:21Z</cp:lastPrinted>
  <dcterms:created xsi:type="dcterms:W3CDTF">2004-08-19T15:19:24Z</dcterms:created>
  <dcterms:modified xsi:type="dcterms:W3CDTF">2008-07-04T23:46:13Z</dcterms:modified>
  <cp:category/>
  <cp:version/>
  <cp:contentType/>
  <cp:contentStatus/>
</cp:coreProperties>
</file>